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105" windowWidth="14625" windowHeight="8760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I37" i="1"/>
  <c r="I36"/>
  <c r="I35"/>
  <c r="I34"/>
  <c r="I33"/>
  <c r="I32"/>
  <c r="I31"/>
  <c r="I30"/>
  <c r="I29"/>
  <c r="I28"/>
  <c r="I27"/>
  <c r="I26"/>
  <c r="I25"/>
  <c r="I24"/>
  <c r="I23"/>
  <c r="H37"/>
  <c r="H36"/>
  <c r="H35"/>
  <c r="H34"/>
  <c r="H33"/>
  <c r="H32"/>
  <c r="H31"/>
  <c r="H30"/>
  <c r="H29"/>
  <c r="H28"/>
  <c r="H27"/>
  <c r="H26"/>
  <c r="H25"/>
  <c r="H24"/>
  <c r="H23"/>
  <c r="I18"/>
  <c r="I17"/>
  <c r="I16"/>
  <c r="I15"/>
  <c r="I14"/>
  <c r="I13"/>
  <c r="I12"/>
  <c r="I11"/>
  <c r="I10"/>
  <c r="I9"/>
  <c r="I8"/>
  <c r="I7"/>
  <c r="I6"/>
  <c r="I5"/>
  <c r="I4"/>
  <c r="H18"/>
  <c r="H17"/>
  <c r="H16"/>
  <c r="H15"/>
  <c r="H14"/>
  <c r="H13"/>
  <c r="H12"/>
  <c r="H11"/>
  <c r="H10"/>
  <c r="H9"/>
  <c r="H8"/>
  <c r="H7"/>
  <c r="H6"/>
  <c r="H5"/>
  <c r="H4"/>
  <c r="G37" l="1"/>
  <c r="G36"/>
  <c r="G35"/>
  <c r="G34"/>
  <c r="G33"/>
  <c r="G32"/>
  <c r="G31"/>
  <c r="G30"/>
  <c r="G29"/>
  <c r="G28"/>
  <c r="G27"/>
  <c r="G26"/>
  <c r="G25"/>
  <c r="G24"/>
  <c r="G23"/>
  <c r="F37"/>
  <c r="F36"/>
  <c r="F35"/>
  <c r="F34"/>
  <c r="F33"/>
  <c r="F32"/>
  <c r="F31"/>
  <c r="F30"/>
  <c r="F29"/>
  <c r="F28"/>
  <c r="F27"/>
  <c r="F26"/>
  <c r="F25"/>
  <c r="F24"/>
  <c r="F23"/>
</calcChain>
</file>

<file path=xl/sharedStrings.xml><?xml version="1.0" encoding="utf-8"?>
<sst xmlns="http://schemas.openxmlformats.org/spreadsheetml/2006/main" count="57" uniqueCount="46">
  <si>
    <t xml:space="preserve">TOTAL </t>
  </si>
  <si>
    <t>DM</t>
  </si>
  <si>
    <t>AVILA</t>
  </si>
  <si>
    <t>CABU</t>
  </si>
  <si>
    <t>SANTIAGO APOSTOL</t>
  </si>
  <si>
    <t>SANTOS REYES</t>
  </si>
  <si>
    <t>H EL BIERZO</t>
  </si>
  <si>
    <t>CA LEON</t>
  </si>
  <si>
    <t>CA PALENCIA</t>
  </si>
  <si>
    <t>CA SALAMANCA</t>
  </si>
  <si>
    <t>CA SEGOVIA</t>
  </si>
  <si>
    <t>CA SORIA</t>
  </si>
  <si>
    <t>HURHORTEGA</t>
  </si>
  <si>
    <t>HC MEDINA DEL CAMPO</t>
  </si>
  <si>
    <t>HCU VALLADOLID</t>
  </si>
  <si>
    <t>CAS ZAMORA</t>
  </si>
  <si>
    <t>HOSPITALES</t>
  </si>
  <si>
    <t>VARIACIÓN TOTAL</t>
  </si>
  <si>
    <t>VARIACIÓN DM</t>
  </si>
  <si>
    <t>VARIACIÓN EN % TOTAL</t>
  </si>
  <si>
    <t>VARIACIÓN EN % DM</t>
  </si>
  <si>
    <t>LISTA QUIRÚRGICA POR HOSPITALES A 30 JUNIO 2011</t>
  </si>
  <si>
    <t>LISTA QUIRÚRGICA HOSPITALES POR A 31 MARZO 2015</t>
  </si>
  <si>
    <t>TOTAL</t>
  </si>
  <si>
    <t>VARIACIONES EN VALORES ABSOLUTOS Y PORCENTAJES</t>
  </si>
  <si>
    <t>ANGIOLOGÍA /CIR. VASCULAR</t>
  </si>
  <si>
    <t>CIRUGÍA CARDIACA</t>
  </si>
  <si>
    <t>CIRUGÍA GENERAL Y DE AP DIGESTIVO</t>
  </si>
  <si>
    <t>CIRUGÍA MAXILOFACIAL</t>
  </si>
  <si>
    <t>CIRUGÍA PEDIÁTRICA</t>
  </si>
  <si>
    <t>CIRUGÍA PLÁSTICA</t>
  </si>
  <si>
    <t>CIRUGÍA TORÁCICA</t>
  </si>
  <si>
    <t>DERMATOLOGÍA</t>
  </si>
  <si>
    <t>GINECOLOGÍA</t>
  </si>
  <si>
    <t>NEUROCIRUGÍA</t>
  </si>
  <si>
    <t>OFTALMOLOGÍA</t>
  </si>
  <si>
    <t>OTORRINOLARINGOLOGÍA</t>
  </si>
  <si>
    <t>TRAUMATOLOGÍA</t>
  </si>
  <si>
    <t>UROLOGÍA</t>
  </si>
  <si>
    <t>LISTA POR ESPECIALIDADES A 30 JUNIO 2011</t>
  </si>
  <si>
    <t>LISTA QUIRÚRGICA ESPECIALIDADES POR A 31 MARZO 2015</t>
  </si>
  <si>
    <t>EVOLUCIÓN LISTAS DE ESPERA QUIRÚRGICA. COMPARATIVA-BALANCE LEGISLATURA 2011-2015</t>
  </si>
  <si>
    <t>ESPECIALIDADES</t>
  </si>
  <si>
    <t>Fuente: Portal Salud JCyL</t>
  </si>
  <si>
    <t>DM*</t>
  </si>
  <si>
    <t>*DM= Demora Media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</si>
</sst>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3" fontId="0" fillId="2" borderId="1" xfId="0" applyNumberFormat="1" applyFont="1" applyFill="1" applyBorder="1"/>
    <xf numFmtId="0" fontId="0" fillId="2" borderId="1" xfId="0" applyFont="1" applyFill="1" applyBorder="1"/>
    <xf numFmtId="3" fontId="0" fillId="3" borderId="1" xfId="0" applyNumberFormat="1" applyFont="1" applyFill="1" applyBorder="1"/>
    <xf numFmtId="0" fontId="0" fillId="3" borderId="1" xfId="0" applyFont="1" applyFill="1" applyBorder="1"/>
    <xf numFmtId="3" fontId="0" fillId="0" borderId="1" xfId="0" applyNumberFormat="1" applyFont="1" applyBorder="1"/>
    <xf numFmtId="0" fontId="5" fillId="0" borderId="1" xfId="3" applyFont="1" applyBorder="1" applyAlignment="1">
      <alignment wrapText="1"/>
    </xf>
    <xf numFmtId="3" fontId="5" fillId="4" borderId="1" xfId="3" applyNumberFormat="1" applyFont="1" applyFill="1" applyBorder="1" applyAlignment="1">
      <alignment wrapText="1"/>
    </xf>
    <xf numFmtId="0" fontId="5" fillId="4" borderId="1" xfId="3" applyFont="1" applyFill="1" applyBorder="1" applyAlignment="1">
      <alignment wrapText="1"/>
    </xf>
    <xf numFmtId="0" fontId="4" fillId="0" borderId="1" xfId="3" applyFont="1" applyBorder="1" applyAlignment="1">
      <alignment horizontal="center" wrapText="1"/>
    </xf>
    <xf numFmtId="3" fontId="4" fillId="4" borderId="1" xfId="3" applyNumberFormat="1" applyFont="1" applyFill="1" applyBorder="1" applyAlignment="1">
      <alignment wrapText="1"/>
    </xf>
    <xf numFmtId="0" fontId="4" fillId="4" borderId="1" xfId="3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3" borderId="1" xfId="0" applyNumberFormat="1" applyFont="1" applyFill="1" applyBorder="1"/>
    <xf numFmtId="3" fontId="0" fillId="0" borderId="1" xfId="0" applyNumberFormat="1" applyFont="1" applyFill="1" applyBorder="1"/>
    <xf numFmtId="3" fontId="2" fillId="0" borderId="1" xfId="0" applyNumberFormat="1" applyFont="1" applyFill="1" applyBorder="1"/>
    <xf numFmtId="2" fontId="0" fillId="0" borderId="1" xfId="0" applyNumberFormat="1" applyFont="1" applyBorder="1"/>
    <xf numFmtId="2" fontId="2" fillId="0" borderId="1" xfId="0" applyNumberFormat="1" applyFont="1" applyBorder="1"/>
    <xf numFmtId="0" fontId="8" fillId="0" borderId="0" xfId="0" applyFont="1"/>
    <xf numFmtId="0" fontId="9" fillId="0" borderId="3" xfId="3" applyFont="1" applyFill="1" applyBorder="1" applyAlignment="1">
      <alignment wrapText="1"/>
    </xf>
    <xf numFmtId="0" fontId="4" fillId="0" borderId="3" xfId="3" applyFont="1" applyBorder="1" applyAlignment="1">
      <alignment horizontal="center" wrapText="1"/>
    </xf>
    <xf numFmtId="3" fontId="2" fillId="0" borderId="0" xfId="0" applyNumberFormat="1" applyFont="1" applyFill="1" applyBorder="1"/>
    <xf numFmtId="2" fontId="2" fillId="0" borderId="0" xfId="0" applyNumberFormat="1" applyFont="1" applyBorder="1"/>
    <xf numFmtId="3" fontId="4" fillId="0" borderId="0" xfId="3" applyNumberFormat="1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Normal="100" workbookViewId="0">
      <selection activeCell="G30" sqref="G30"/>
    </sheetView>
  </sheetViews>
  <sheetFormatPr baseColWidth="10" defaultColWidth="11.5703125" defaultRowHeight="15"/>
  <cols>
    <col min="1" max="1" width="20.7109375" style="10" customWidth="1"/>
    <col min="2" max="16384" width="11.5703125" style="10"/>
  </cols>
  <sheetData>
    <row r="1" spans="1:9" ht="18.75">
      <c r="A1" s="39" t="s">
        <v>41</v>
      </c>
      <c r="B1" s="39"/>
      <c r="C1" s="39"/>
      <c r="D1" s="39"/>
      <c r="E1" s="39"/>
      <c r="F1" s="39"/>
      <c r="G1" s="39"/>
      <c r="H1" s="39"/>
      <c r="I1" s="39"/>
    </row>
    <row r="2" spans="1:9" ht="43.9" customHeight="1">
      <c r="B2" s="40" t="s">
        <v>21</v>
      </c>
      <c r="C2" s="40"/>
      <c r="D2" s="40" t="s">
        <v>22</v>
      </c>
      <c r="E2" s="40"/>
      <c r="F2" s="40" t="s">
        <v>24</v>
      </c>
      <c r="G2" s="40"/>
      <c r="H2" s="40"/>
      <c r="I2" s="40"/>
    </row>
    <row r="3" spans="1:9" s="2" customFormat="1" ht="30">
      <c r="A3" s="1" t="s">
        <v>16</v>
      </c>
      <c r="B3" s="1" t="s">
        <v>0</v>
      </c>
      <c r="C3" s="1" t="s">
        <v>44</v>
      </c>
      <c r="D3" s="1" t="s">
        <v>0</v>
      </c>
      <c r="E3" s="1" t="s">
        <v>1</v>
      </c>
      <c r="F3" s="1" t="s">
        <v>17</v>
      </c>
      <c r="G3" s="1" t="s">
        <v>18</v>
      </c>
      <c r="H3" s="1" t="s">
        <v>19</v>
      </c>
      <c r="I3" s="1" t="s">
        <v>20</v>
      </c>
    </row>
    <row r="4" spans="1:9">
      <c r="A4" s="11" t="s">
        <v>2</v>
      </c>
      <c r="B4" s="12">
        <v>832</v>
      </c>
      <c r="C4" s="13">
        <v>29</v>
      </c>
      <c r="D4" s="14">
        <v>1459</v>
      </c>
      <c r="E4" s="15">
        <v>68</v>
      </c>
      <c r="F4" s="11">
        <v>627</v>
      </c>
      <c r="G4" s="11">
        <v>39</v>
      </c>
      <c r="H4" s="30">
        <f>D4*100/B4-100</f>
        <v>75.360576923076934</v>
      </c>
      <c r="I4" s="30">
        <f>E4*100/C4-100</f>
        <v>134.48275862068965</v>
      </c>
    </row>
    <row r="5" spans="1:9">
      <c r="A5" s="11" t="s">
        <v>3</v>
      </c>
      <c r="B5" s="12">
        <v>2119</v>
      </c>
      <c r="C5" s="13">
        <v>44</v>
      </c>
      <c r="D5" s="14">
        <v>4002</v>
      </c>
      <c r="E5" s="15">
        <v>88</v>
      </c>
      <c r="F5" s="16">
        <v>1883</v>
      </c>
      <c r="G5" s="11">
        <v>44</v>
      </c>
      <c r="H5" s="30">
        <f t="shared" ref="H5:H18" si="0">D5*100/B5-100</f>
        <v>88.862671071260024</v>
      </c>
      <c r="I5" s="30">
        <f t="shared" ref="I5:I18" si="1">E5*100/C5-100</f>
        <v>100</v>
      </c>
    </row>
    <row r="6" spans="1:9">
      <c r="A6" s="11" t="s">
        <v>4</v>
      </c>
      <c r="B6" s="12">
        <v>435</v>
      </c>
      <c r="C6" s="13">
        <v>45</v>
      </c>
      <c r="D6" s="15">
        <v>675</v>
      </c>
      <c r="E6" s="15">
        <v>74</v>
      </c>
      <c r="F6" s="11">
        <v>240</v>
      </c>
      <c r="G6" s="11">
        <v>29</v>
      </c>
      <c r="H6" s="30">
        <f t="shared" si="0"/>
        <v>55.172413793103459</v>
      </c>
      <c r="I6" s="30">
        <f t="shared" si="1"/>
        <v>64.444444444444457</v>
      </c>
    </row>
    <row r="7" spans="1:9">
      <c r="A7" s="11" t="s">
        <v>5</v>
      </c>
      <c r="B7" s="12">
        <v>469</v>
      </c>
      <c r="C7" s="13">
        <v>57</v>
      </c>
      <c r="D7" s="15">
        <v>768</v>
      </c>
      <c r="E7" s="15">
        <v>65</v>
      </c>
      <c r="F7" s="11">
        <v>299</v>
      </c>
      <c r="G7" s="11">
        <v>8</v>
      </c>
      <c r="H7" s="30">
        <f t="shared" si="0"/>
        <v>63.752665245202564</v>
      </c>
      <c r="I7" s="30">
        <f t="shared" si="1"/>
        <v>14.035087719298247</v>
      </c>
    </row>
    <row r="8" spans="1:9">
      <c r="A8" s="11" t="s">
        <v>6</v>
      </c>
      <c r="B8" s="12">
        <v>1798</v>
      </c>
      <c r="C8" s="13">
        <v>36</v>
      </c>
      <c r="D8" s="14">
        <v>2334</v>
      </c>
      <c r="E8" s="15">
        <v>75</v>
      </c>
      <c r="F8" s="11">
        <v>536</v>
      </c>
      <c r="G8" s="11">
        <v>39</v>
      </c>
      <c r="H8" s="30">
        <f t="shared" si="0"/>
        <v>29.810901001112342</v>
      </c>
      <c r="I8" s="30">
        <f t="shared" si="1"/>
        <v>108.33333333333334</v>
      </c>
    </row>
    <row r="9" spans="1:9">
      <c r="A9" s="11" t="s">
        <v>7</v>
      </c>
      <c r="B9" s="12">
        <v>2481</v>
      </c>
      <c r="C9" s="13">
        <v>43</v>
      </c>
      <c r="D9" s="14">
        <v>3225</v>
      </c>
      <c r="E9" s="15">
        <v>63</v>
      </c>
      <c r="F9" s="11">
        <v>744</v>
      </c>
      <c r="G9" s="11">
        <v>20</v>
      </c>
      <c r="H9" s="30">
        <f t="shared" si="0"/>
        <v>29.987908101571946</v>
      </c>
      <c r="I9" s="30">
        <f t="shared" si="1"/>
        <v>46.511627906976742</v>
      </c>
    </row>
    <row r="10" spans="1:9">
      <c r="A10" s="11" t="s">
        <v>8</v>
      </c>
      <c r="B10" s="12">
        <v>903</v>
      </c>
      <c r="C10" s="13">
        <v>37</v>
      </c>
      <c r="D10" s="15">
        <v>867</v>
      </c>
      <c r="E10" s="15">
        <v>28</v>
      </c>
      <c r="F10" s="11">
        <v>-36</v>
      </c>
      <c r="G10" s="11">
        <v>-9</v>
      </c>
      <c r="H10" s="30">
        <f t="shared" si="0"/>
        <v>-3.9867109634551525</v>
      </c>
      <c r="I10" s="30">
        <f t="shared" si="1"/>
        <v>-24.324324324324323</v>
      </c>
    </row>
    <row r="11" spans="1:9">
      <c r="A11" s="11" t="s">
        <v>9</v>
      </c>
      <c r="B11" s="12">
        <v>2195</v>
      </c>
      <c r="C11" s="13">
        <v>55</v>
      </c>
      <c r="D11" s="14">
        <v>3416</v>
      </c>
      <c r="E11" s="15">
        <v>63</v>
      </c>
      <c r="F11" s="16">
        <v>1221</v>
      </c>
      <c r="G11" s="11">
        <v>8</v>
      </c>
      <c r="H11" s="30">
        <f t="shared" si="0"/>
        <v>55.626423690205002</v>
      </c>
      <c r="I11" s="30">
        <f t="shared" si="1"/>
        <v>14.545454545454547</v>
      </c>
    </row>
    <row r="12" spans="1:9">
      <c r="A12" s="11" t="s">
        <v>10</v>
      </c>
      <c r="B12" s="12">
        <v>1008</v>
      </c>
      <c r="C12" s="13">
        <v>48</v>
      </c>
      <c r="D12" s="14">
        <v>1724</v>
      </c>
      <c r="E12" s="15">
        <v>61</v>
      </c>
      <c r="F12" s="11">
        <v>716</v>
      </c>
      <c r="G12" s="11">
        <v>13</v>
      </c>
      <c r="H12" s="30">
        <f t="shared" si="0"/>
        <v>71.031746031746025</v>
      </c>
      <c r="I12" s="30">
        <f t="shared" si="1"/>
        <v>27.083333333333329</v>
      </c>
    </row>
    <row r="13" spans="1:9">
      <c r="A13" s="11" t="s">
        <v>11</v>
      </c>
      <c r="B13" s="12">
        <v>616</v>
      </c>
      <c r="C13" s="13">
        <v>51</v>
      </c>
      <c r="D13" s="15">
        <v>669</v>
      </c>
      <c r="E13" s="15">
        <v>35</v>
      </c>
      <c r="F13" s="11">
        <v>53</v>
      </c>
      <c r="G13" s="11">
        <v>-16</v>
      </c>
      <c r="H13" s="30">
        <f t="shared" si="0"/>
        <v>8.6038961038961048</v>
      </c>
      <c r="I13" s="30">
        <f t="shared" si="1"/>
        <v>-31.372549019607845</v>
      </c>
    </row>
    <row r="14" spans="1:9">
      <c r="A14" s="11" t="s">
        <v>12</v>
      </c>
      <c r="B14" s="12">
        <v>1705</v>
      </c>
      <c r="C14" s="13">
        <v>37</v>
      </c>
      <c r="D14" s="14">
        <v>2554</v>
      </c>
      <c r="E14" s="15">
        <v>79</v>
      </c>
      <c r="F14" s="11">
        <v>849</v>
      </c>
      <c r="G14" s="11">
        <v>42</v>
      </c>
      <c r="H14" s="30">
        <f t="shared" si="0"/>
        <v>49.794721407624621</v>
      </c>
      <c r="I14" s="30">
        <f t="shared" si="1"/>
        <v>113.51351351351352</v>
      </c>
    </row>
    <row r="15" spans="1:9">
      <c r="A15" s="11" t="s">
        <v>13</v>
      </c>
      <c r="B15" s="12">
        <v>339</v>
      </c>
      <c r="C15" s="13">
        <v>66</v>
      </c>
      <c r="D15" s="15">
        <v>430</v>
      </c>
      <c r="E15" s="15">
        <v>38</v>
      </c>
      <c r="F15" s="11">
        <v>91</v>
      </c>
      <c r="G15" s="11">
        <v>-28</v>
      </c>
      <c r="H15" s="30">
        <f t="shared" si="0"/>
        <v>26.843657817109147</v>
      </c>
      <c r="I15" s="30">
        <f t="shared" si="1"/>
        <v>-42.424242424242422</v>
      </c>
    </row>
    <row r="16" spans="1:9">
      <c r="A16" s="11" t="s">
        <v>14</v>
      </c>
      <c r="B16" s="12">
        <v>2202</v>
      </c>
      <c r="C16" s="13">
        <v>40</v>
      </c>
      <c r="D16" s="14">
        <v>3617</v>
      </c>
      <c r="E16" s="15">
        <v>89</v>
      </c>
      <c r="F16" s="16">
        <v>1415</v>
      </c>
      <c r="G16" s="11">
        <v>49</v>
      </c>
      <c r="H16" s="30">
        <f t="shared" si="0"/>
        <v>64.259763851044511</v>
      </c>
      <c r="I16" s="30">
        <f t="shared" si="1"/>
        <v>122.5</v>
      </c>
    </row>
    <row r="17" spans="1:11">
      <c r="A17" s="11" t="s">
        <v>15</v>
      </c>
      <c r="B17" s="12">
        <v>1193</v>
      </c>
      <c r="C17" s="13">
        <v>21</v>
      </c>
      <c r="D17" s="14">
        <v>1626</v>
      </c>
      <c r="E17" s="15">
        <v>37</v>
      </c>
      <c r="F17" s="11">
        <v>433</v>
      </c>
      <c r="G17" s="11">
        <v>16</v>
      </c>
      <c r="H17" s="30">
        <f t="shared" si="0"/>
        <v>36.29505448449288</v>
      </c>
      <c r="I17" s="30">
        <f t="shared" si="1"/>
        <v>76.190476190476204</v>
      </c>
    </row>
    <row r="18" spans="1:11" s="9" customFormat="1">
      <c r="A18" s="3" t="s">
        <v>23</v>
      </c>
      <c r="B18" s="4">
        <v>18295</v>
      </c>
      <c r="C18" s="5">
        <v>45</v>
      </c>
      <c r="D18" s="6">
        <v>27366</v>
      </c>
      <c r="E18" s="7">
        <v>69</v>
      </c>
      <c r="F18" s="8">
        <v>9071</v>
      </c>
      <c r="G18" s="3">
        <v>24</v>
      </c>
      <c r="H18" s="31">
        <f t="shared" si="0"/>
        <v>49.581852965291063</v>
      </c>
      <c r="I18" s="31">
        <f t="shared" si="1"/>
        <v>53.333333333333343</v>
      </c>
    </row>
    <row r="19" spans="1:11" s="9" customFormat="1">
      <c r="A19" s="23"/>
      <c r="B19" s="25"/>
      <c r="C19" s="26"/>
      <c r="D19" s="25"/>
      <c r="E19" s="26"/>
      <c r="F19" s="26"/>
      <c r="G19" s="26"/>
      <c r="H19" s="24"/>
      <c r="I19" s="23"/>
      <c r="J19" s="23"/>
      <c r="K19" s="23"/>
    </row>
    <row r="21" spans="1:11" ht="60" customHeight="1">
      <c r="B21" s="41" t="s">
        <v>39</v>
      </c>
      <c r="C21" s="41"/>
      <c r="D21" s="41" t="s">
        <v>40</v>
      </c>
      <c r="E21" s="41"/>
      <c r="F21" s="41" t="s">
        <v>24</v>
      </c>
      <c r="G21" s="41"/>
      <c r="H21" s="41"/>
      <c r="I21" s="41"/>
    </row>
    <row r="22" spans="1:11" ht="60" customHeight="1">
      <c r="A22" s="3" t="s">
        <v>42</v>
      </c>
      <c r="B22" s="1" t="s">
        <v>0</v>
      </c>
      <c r="C22" s="1" t="s">
        <v>44</v>
      </c>
      <c r="D22" s="1" t="s">
        <v>0</v>
      </c>
      <c r="E22" s="1" t="s">
        <v>1</v>
      </c>
      <c r="F22" s="1" t="s">
        <v>17</v>
      </c>
      <c r="G22" s="1" t="s">
        <v>18</v>
      </c>
      <c r="H22" s="1" t="s">
        <v>19</v>
      </c>
      <c r="I22" s="1" t="s">
        <v>20</v>
      </c>
    </row>
    <row r="23" spans="1:11" ht="30">
      <c r="A23" s="17" t="s">
        <v>25</v>
      </c>
      <c r="B23" s="18">
        <v>242</v>
      </c>
      <c r="C23" s="19">
        <v>29</v>
      </c>
      <c r="D23" s="14">
        <v>809</v>
      </c>
      <c r="E23" s="14">
        <v>58</v>
      </c>
      <c r="F23" s="28">
        <f>D23-B23</f>
        <v>567</v>
      </c>
      <c r="G23" s="28">
        <f>E23-C23</f>
        <v>29</v>
      </c>
      <c r="H23" s="30">
        <f>D23*100/B23-100</f>
        <v>234.29752066115702</v>
      </c>
      <c r="I23" s="30">
        <f>E23*100/C23-100</f>
        <v>100</v>
      </c>
    </row>
    <row r="24" spans="1:11">
      <c r="A24" s="17" t="s">
        <v>26</v>
      </c>
      <c r="B24" s="18">
        <v>122</v>
      </c>
      <c r="C24" s="19">
        <v>43</v>
      </c>
      <c r="D24" s="14">
        <v>84</v>
      </c>
      <c r="E24" s="14">
        <v>30</v>
      </c>
      <c r="F24" s="28">
        <f t="shared" ref="F24:F37" si="2">D24-B24</f>
        <v>-38</v>
      </c>
      <c r="G24" s="28">
        <f t="shared" ref="G24:G37" si="3">E24-C24</f>
        <v>-13</v>
      </c>
      <c r="H24" s="30">
        <f t="shared" ref="H24:H37" si="4">D24*100/B24-100</f>
        <v>-31.147540983606561</v>
      </c>
      <c r="I24" s="30">
        <f t="shared" ref="I24:I37" si="5">E24*100/C24-100</f>
        <v>-30.232558139534888</v>
      </c>
    </row>
    <row r="25" spans="1:11" ht="30">
      <c r="A25" s="17" t="s">
        <v>27</v>
      </c>
      <c r="B25" s="18">
        <v>2909</v>
      </c>
      <c r="C25" s="19">
        <v>37</v>
      </c>
      <c r="D25" s="14">
        <v>4721</v>
      </c>
      <c r="E25" s="14">
        <v>64</v>
      </c>
      <c r="F25" s="28">
        <f t="shared" si="2"/>
        <v>1812</v>
      </c>
      <c r="G25" s="28">
        <f t="shared" si="3"/>
        <v>27</v>
      </c>
      <c r="H25" s="30">
        <f t="shared" si="4"/>
        <v>62.289446545204527</v>
      </c>
      <c r="I25" s="30">
        <f t="shared" si="5"/>
        <v>72.972972972972968</v>
      </c>
    </row>
    <row r="26" spans="1:11" ht="30">
      <c r="A26" s="17" t="s">
        <v>28</v>
      </c>
      <c r="B26" s="18">
        <v>207</v>
      </c>
      <c r="C26" s="19">
        <v>55</v>
      </c>
      <c r="D26" s="14">
        <v>210</v>
      </c>
      <c r="E26" s="14">
        <v>59</v>
      </c>
      <c r="F26" s="28">
        <f t="shared" si="2"/>
        <v>3</v>
      </c>
      <c r="G26" s="28">
        <f t="shared" si="3"/>
        <v>4</v>
      </c>
      <c r="H26" s="30">
        <f t="shared" si="4"/>
        <v>1.4492753623188435</v>
      </c>
      <c r="I26" s="30">
        <f t="shared" si="5"/>
        <v>7.2727272727272663</v>
      </c>
    </row>
    <row r="27" spans="1:11">
      <c r="A27" s="17" t="s">
        <v>29</v>
      </c>
      <c r="B27" s="18">
        <v>283</v>
      </c>
      <c r="C27" s="19">
        <v>48</v>
      </c>
      <c r="D27" s="14">
        <v>636</v>
      </c>
      <c r="E27" s="14">
        <v>93</v>
      </c>
      <c r="F27" s="28">
        <f t="shared" si="2"/>
        <v>353</v>
      </c>
      <c r="G27" s="28">
        <f t="shared" si="3"/>
        <v>45</v>
      </c>
      <c r="H27" s="30">
        <f t="shared" si="4"/>
        <v>124.73498233215548</v>
      </c>
      <c r="I27" s="30">
        <f t="shared" si="5"/>
        <v>93.75</v>
      </c>
    </row>
    <row r="28" spans="1:11">
      <c r="A28" s="17" t="s">
        <v>30</v>
      </c>
      <c r="B28" s="18">
        <v>825</v>
      </c>
      <c r="C28" s="19">
        <v>51</v>
      </c>
      <c r="D28" s="14">
        <v>1430</v>
      </c>
      <c r="E28" s="14">
        <v>104</v>
      </c>
      <c r="F28" s="28">
        <f t="shared" si="2"/>
        <v>605</v>
      </c>
      <c r="G28" s="28">
        <f t="shared" si="3"/>
        <v>53</v>
      </c>
      <c r="H28" s="30">
        <f t="shared" si="4"/>
        <v>73.333333333333343</v>
      </c>
      <c r="I28" s="30">
        <f t="shared" si="5"/>
        <v>103.92156862745097</v>
      </c>
    </row>
    <row r="29" spans="1:11">
      <c r="A29" s="17" t="s">
        <v>31</v>
      </c>
      <c r="B29" s="18">
        <v>39</v>
      </c>
      <c r="C29" s="19">
        <v>21</v>
      </c>
      <c r="D29" s="14">
        <v>47</v>
      </c>
      <c r="E29" s="14">
        <v>25</v>
      </c>
      <c r="F29" s="28">
        <f t="shared" si="2"/>
        <v>8</v>
      </c>
      <c r="G29" s="28">
        <f t="shared" si="3"/>
        <v>4</v>
      </c>
      <c r="H29" s="30">
        <f t="shared" si="4"/>
        <v>20.512820512820511</v>
      </c>
      <c r="I29" s="30">
        <f t="shared" si="5"/>
        <v>19.047619047619051</v>
      </c>
    </row>
    <row r="30" spans="1:11">
      <c r="A30" s="17" t="s">
        <v>32</v>
      </c>
      <c r="B30" s="18">
        <v>172</v>
      </c>
      <c r="C30" s="19">
        <v>44</v>
      </c>
      <c r="D30" s="14">
        <v>327</v>
      </c>
      <c r="E30" s="14">
        <v>28</v>
      </c>
      <c r="F30" s="28">
        <f t="shared" si="2"/>
        <v>155</v>
      </c>
      <c r="G30" s="28">
        <f t="shared" si="3"/>
        <v>-16</v>
      </c>
      <c r="H30" s="30">
        <f t="shared" si="4"/>
        <v>90.116279069767444</v>
      </c>
      <c r="I30" s="30">
        <f t="shared" si="5"/>
        <v>-36.363636363636367</v>
      </c>
    </row>
    <row r="31" spans="1:11">
      <c r="A31" s="17" t="s">
        <v>33</v>
      </c>
      <c r="B31" s="18">
        <v>1398</v>
      </c>
      <c r="C31" s="19">
        <v>40</v>
      </c>
      <c r="D31" s="14">
        <v>1238</v>
      </c>
      <c r="E31" s="14">
        <v>46</v>
      </c>
      <c r="F31" s="28">
        <f t="shared" si="2"/>
        <v>-160</v>
      </c>
      <c r="G31" s="28">
        <f t="shared" si="3"/>
        <v>6</v>
      </c>
      <c r="H31" s="30">
        <f t="shared" si="4"/>
        <v>-11.444921316165946</v>
      </c>
      <c r="I31" s="30">
        <f t="shared" si="5"/>
        <v>15</v>
      </c>
    </row>
    <row r="32" spans="1:11">
      <c r="A32" s="17" t="s">
        <v>34</v>
      </c>
      <c r="B32" s="18">
        <v>328</v>
      </c>
      <c r="C32" s="19">
        <v>66</v>
      </c>
      <c r="D32" s="14">
        <v>436</v>
      </c>
      <c r="E32" s="14">
        <v>103</v>
      </c>
      <c r="F32" s="28">
        <f t="shared" si="2"/>
        <v>108</v>
      </c>
      <c r="G32" s="28">
        <f t="shared" si="3"/>
        <v>37</v>
      </c>
      <c r="H32" s="30">
        <f t="shared" si="4"/>
        <v>32.926829268292693</v>
      </c>
      <c r="I32" s="30">
        <f t="shared" si="5"/>
        <v>56.060606060606062</v>
      </c>
    </row>
    <row r="33" spans="1:9">
      <c r="A33" s="17" t="s">
        <v>35</v>
      </c>
      <c r="B33" s="18">
        <v>3590</v>
      </c>
      <c r="C33" s="19">
        <v>36</v>
      </c>
      <c r="D33" s="14">
        <v>5950</v>
      </c>
      <c r="E33" s="14">
        <v>56</v>
      </c>
      <c r="F33" s="28">
        <f t="shared" si="2"/>
        <v>2360</v>
      </c>
      <c r="G33" s="28">
        <f t="shared" si="3"/>
        <v>20</v>
      </c>
      <c r="H33" s="30">
        <f t="shared" si="4"/>
        <v>65.738161559888567</v>
      </c>
      <c r="I33" s="30">
        <f t="shared" si="5"/>
        <v>55.555555555555543</v>
      </c>
    </row>
    <row r="34" spans="1:9" ht="30">
      <c r="A34" s="17" t="s">
        <v>36</v>
      </c>
      <c r="B34" s="18">
        <v>1795</v>
      </c>
      <c r="C34" s="19">
        <v>45</v>
      </c>
      <c r="D34" s="14">
        <v>2354</v>
      </c>
      <c r="E34" s="14">
        <v>66</v>
      </c>
      <c r="F34" s="28">
        <f t="shared" si="2"/>
        <v>559</v>
      </c>
      <c r="G34" s="28">
        <f t="shared" si="3"/>
        <v>21</v>
      </c>
      <c r="H34" s="30">
        <f t="shared" si="4"/>
        <v>31.14206128133705</v>
      </c>
      <c r="I34" s="30">
        <f t="shared" si="5"/>
        <v>46.666666666666657</v>
      </c>
    </row>
    <row r="35" spans="1:9">
      <c r="A35" s="17" t="s">
        <v>37</v>
      </c>
      <c r="B35" s="18">
        <v>4790</v>
      </c>
      <c r="C35" s="19">
        <v>57</v>
      </c>
      <c r="D35" s="14">
        <v>7181</v>
      </c>
      <c r="E35" s="14">
        <v>87</v>
      </c>
      <c r="F35" s="28">
        <f t="shared" si="2"/>
        <v>2391</v>
      </c>
      <c r="G35" s="28">
        <f t="shared" si="3"/>
        <v>30</v>
      </c>
      <c r="H35" s="30">
        <f t="shared" si="4"/>
        <v>49.916492693110655</v>
      </c>
      <c r="I35" s="30">
        <f t="shared" si="5"/>
        <v>52.631578947368411</v>
      </c>
    </row>
    <row r="36" spans="1:9">
      <c r="A36" s="17" t="s">
        <v>38</v>
      </c>
      <c r="B36" s="18">
        <v>1595</v>
      </c>
      <c r="C36" s="19">
        <v>37</v>
      </c>
      <c r="D36" s="14">
        <v>1943</v>
      </c>
      <c r="E36" s="14">
        <v>52</v>
      </c>
      <c r="F36" s="28">
        <f t="shared" si="2"/>
        <v>348</v>
      </c>
      <c r="G36" s="28">
        <f t="shared" si="3"/>
        <v>15</v>
      </c>
      <c r="H36" s="30">
        <f t="shared" si="4"/>
        <v>21.818181818181813</v>
      </c>
      <c r="I36" s="30">
        <f t="shared" si="5"/>
        <v>40.540540540540547</v>
      </c>
    </row>
    <row r="37" spans="1:9">
      <c r="A37" s="20" t="s">
        <v>23</v>
      </c>
      <c r="B37" s="21">
        <v>18295</v>
      </c>
      <c r="C37" s="22">
        <v>45</v>
      </c>
      <c r="D37" s="27">
        <v>27366</v>
      </c>
      <c r="E37" s="27">
        <v>69</v>
      </c>
      <c r="F37" s="29">
        <f t="shared" si="2"/>
        <v>9071</v>
      </c>
      <c r="G37" s="29">
        <f t="shared" si="3"/>
        <v>24</v>
      </c>
      <c r="H37" s="31">
        <f t="shared" si="4"/>
        <v>49.581852965291063</v>
      </c>
      <c r="I37" s="31">
        <f t="shared" si="5"/>
        <v>53.333333333333343</v>
      </c>
    </row>
    <row r="38" spans="1:9">
      <c r="A38" s="34"/>
      <c r="B38" s="37"/>
      <c r="C38" s="38"/>
      <c r="D38" s="35"/>
      <c r="E38" s="35"/>
      <c r="F38" s="35"/>
      <c r="G38" s="35"/>
      <c r="H38" s="36"/>
      <c r="I38" s="36"/>
    </row>
    <row r="39" spans="1:9">
      <c r="A39" s="33" t="s">
        <v>45</v>
      </c>
    </row>
    <row r="40" spans="1:9">
      <c r="A40" s="32" t="s">
        <v>43</v>
      </c>
    </row>
  </sheetData>
  <mergeCells count="7">
    <mergeCell ref="A1:I1"/>
    <mergeCell ref="B2:C2"/>
    <mergeCell ref="D2:E2"/>
    <mergeCell ref="F2:I2"/>
    <mergeCell ref="B21:C21"/>
    <mergeCell ref="D21:E21"/>
    <mergeCell ref="F21:I21"/>
  </mergeCells>
  <pageMargins left="0.7" right="0.7" top="0.75" bottom="0.75" header="0.3" footer="0.3"/>
  <pageSetup paperSize="9" orientation="landscape" r:id="rId1"/>
  <headerFooter>
    <oddFooter xml:space="preserve">&amp;C&amp;"-,Cursiva"&amp;9&amp;KFF0000Elaboración: Grupo Parlamentario Socialista. Área Sanidad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Cortes de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Sanz</dc:creator>
  <cp:lastModifiedBy>Pc</cp:lastModifiedBy>
  <dcterms:created xsi:type="dcterms:W3CDTF">2015-04-16T10:58:52Z</dcterms:created>
  <dcterms:modified xsi:type="dcterms:W3CDTF">2015-04-16T17:45:40Z</dcterms:modified>
</cp:coreProperties>
</file>